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rogramacao Local\EVENTOS 2024\MACEIÓ\ESTAÇÃO PAJUÇARA\"/>
    </mc:Choice>
  </mc:AlternateContent>
  <bookViews>
    <workbookView xWindow="0" yWindow="0" windowWidth="20490" windowHeight="6495" tabRatio="500"/>
  </bookViews>
  <sheets>
    <sheet name="ESTAÇÃO PAJUÇARA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7" i="1" l="1"/>
  <c r="F16" i="1" l="1"/>
  <c r="F19" i="1" s="1"/>
  <c r="F7" i="1"/>
  <c r="E6" i="1"/>
  <c r="F6" i="1" s="1"/>
  <c r="E5" i="1"/>
  <c r="F5" i="1" s="1"/>
  <c r="E4" i="1"/>
  <c r="F4" i="1" s="1"/>
  <c r="F8" i="1" l="1"/>
  <c r="F18" i="1" s="1"/>
  <c r="F20" i="1" l="1"/>
</calcChain>
</file>

<file path=xl/sharedStrings.xml><?xml version="1.0" encoding="utf-8"?>
<sst xmlns="http://schemas.openxmlformats.org/spreadsheetml/2006/main" count="41" uniqueCount="30">
  <si>
    <t>PROGRAMAS</t>
  </si>
  <si>
    <t>ESQUEMA COMERCIAL</t>
  </si>
  <si>
    <t>Nº INSERÇÕES</t>
  </si>
  <si>
    <t>FT.CONVERSÃO</t>
  </si>
  <si>
    <t>UNITÁRIO TABELA</t>
  </si>
  <si>
    <t>TT TABELA</t>
  </si>
  <si>
    <t>PROGRAMA BASE</t>
  </si>
  <si>
    <t>REFERÊNCIA AL</t>
  </si>
  <si>
    <t>TV PAJUÇARA</t>
  </si>
  <si>
    <t>Chamada de expectativa</t>
  </si>
  <si>
    <t>Assinatura de 05"</t>
  </si>
  <si>
    <t>Rotativo</t>
  </si>
  <si>
    <t>Chamada de Envolvimento</t>
  </si>
  <si>
    <t>Comercial</t>
  </si>
  <si>
    <t>Flash ao vivo 60"</t>
  </si>
  <si>
    <t>Valor total:</t>
  </si>
  <si>
    <t>ESTRUTURA AÇÃO</t>
  </si>
  <si>
    <t>Locutor</t>
  </si>
  <si>
    <t>Promotores</t>
  </si>
  <si>
    <t>Pórtico e tenda da rádio</t>
  </si>
  <si>
    <t>-</t>
  </si>
  <si>
    <t>Tendas de apoio</t>
  </si>
  <si>
    <t xml:space="preserve">Brinde por conta do patrocinador </t>
  </si>
  <si>
    <t>Caixa de som</t>
  </si>
  <si>
    <t>INVESTIMENTO DE MÍDIA:</t>
  </si>
  <si>
    <t>INVESTIMENTO DE PRODUÇÃO LÍQUIDO:</t>
  </si>
  <si>
    <t>INVESTIMENTO DE MÍDIA + PRODUÇÃO:</t>
  </si>
  <si>
    <t>ESTAÇÃO PAJUÇARA 2024</t>
  </si>
  <si>
    <t>Mídia de Apoio de 30"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</si>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</sst>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 &quot;* #,##0.00_-;&quot;-R$ &quot;* #,##0.00_-;_-&quot;R$ &quot;* \-??_-;_-@_-"/>
    <numFmt numFmtId="165" formatCode="[$R$-416]\ #,##0.00;[Red]\-[$R$-416]\ #,##0.00"/>
    <numFmt numFmtId="166" formatCode="&quot;R$ &quot;#,##0.00"/>
  </numFmts>
  <fonts count="15" x14ac:knownFonts="1">
    <font>
      <sz val="10"/>
      <color rgb="FF000000"/>
      <name val="Arial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8"/>
      <color rgb="FFFFFFFF"/>
      <name val="Tahoma"/>
      <family val="2"/>
      <charset val="1"/>
    </font>
    <font>
      <b/>
      <sz val="10"/>
      <name val="Tahoma"/>
      <family val="2"/>
      <charset val="1"/>
    </font>
    <font>
      <sz val="10"/>
      <name val="Tahoma"/>
      <family val="2"/>
      <charset val="1"/>
    </font>
    <font>
      <sz val="9"/>
      <name val="Tahoma"/>
      <family val="2"/>
      <charset val="1"/>
    </font>
    <font>
      <b/>
      <sz val="10"/>
      <color rgb="FFFFFFFF"/>
      <name val="Tahoma"/>
      <family val="2"/>
      <charset val="1"/>
    </font>
    <font>
      <sz val="10"/>
      <color rgb="FF000000"/>
      <name val="Tahoma"/>
      <family val="2"/>
      <charset val="1"/>
    </font>
    <font>
      <sz val="10"/>
      <color rgb="FF000000"/>
      <name val="Cambria"/>
      <family val="1"/>
      <charset val="1"/>
    </font>
    <font>
      <b/>
      <sz val="10"/>
      <color rgb="FF000000"/>
      <name val="Tahoma"/>
      <family val="2"/>
      <charset val="1"/>
    </font>
    <font>
      <b/>
      <i/>
      <sz val="10"/>
      <color rgb="FF000000"/>
      <name val="Tahoma"/>
      <family val="2"/>
      <charset val="1"/>
    </font>
    <font>
      <b/>
      <sz val="10"/>
      <color rgb="FF000000"/>
      <name val="Cambria"/>
      <family val="1"/>
      <charset val="1"/>
    </font>
    <font>
      <b/>
      <sz val="10"/>
      <color rgb="FF953735"/>
      <name val="Arial"/>
      <family val="2"/>
      <charset val="1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BF00"/>
        <bgColor rgb="FFFFC000"/>
      </patternFill>
    </fill>
    <fill>
      <patternFill patternType="solid">
        <fgColor rgb="FFFF0000"/>
        <bgColor rgb="FFC9211E"/>
      </patternFill>
    </fill>
    <fill>
      <patternFill patternType="solid">
        <fgColor rgb="FFFAC090"/>
        <bgColor rgb="FFFCD5B5"/>
      </patternFill>
    </fill>
    <fill>
      <patternFill patternType="solid">
        <fgColor rgb="FFDBEEF4"/>
        <bgColor rgb="FFDEE6EF"/>
      </patternFill>
    </fill>
    <fill>
      <patternFill patternType="solid">
        <fgColor rgb="FFDEE6EF"/>
        <bgColor rgb="FFE6E0EC"/>
      </patternFill>
    </fill>
    <fill>
      <patternFill patternType="solid">
        <fgColor rgb="FF93CDDD"/>
        <bgColor rgb="FFBFBFBF"/>
      </patternFill>
    </fill>
    <fill>
      <patternFill patternType="solid">
        <fgColor rgb="FF215968"/>
        <bgColor rgb="FF2A6099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164" fontId="14" fillId="0" borderId="0" applyBorder="0" applyProtection="0"/>
    <xf numFmtId="0" fontId="1" fillId="0" borderId="0"/>
    <xf numFmtId="0" fontId="2" fillId="0" borderId="0"/>
    <xf numFmtId="9" fontId="14" fillId="0" borderId="0" applyBorder="0" applyProtection="0"/>
  </cellStyleXfs>
  <cellXfs count="48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5" fontId="5" fillId="0" borderId="1" xfId="1" applyNumberFormat="1" applyFont="1" applyBorder="1" applyAlignment="1" applyProtection="1">
      <alignment horizontal="center"/>
    </xf>
    <xf numFmtId="164" fontId="5" fillId="0" borderId="1" xfId="1" applyFont="1" applyBorder="1" applyAlignment="1" applyProtection="1">
      <alignment horizontal="center"/>
    </xf>
    <xf numFmtId="0" fontId="6" fillId="0" borderId="2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164" fontId="4" fillId="0" borderId="1" xfId="1" applyFont="1" applyBorder="1" applyAlignment="1" applyProtection="1">
      <alignment horizontal="center"/>
    </xf>
    <xf numFmtId="164" fontId="4" fillId="4" borderId="1" xfId="1" applyFont="1" applyFill="1" applyBorder="1" applyAlignment="1" applyProtection="1">
      <alignment horizontal="center"/>
    </xf>
    <xf numFmtId="164" fontId="5" fillId="0" borderId="4" xfId="1" applyFont="1" applyBorder="1" applyAlignment="1" applyProtection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/>
    <xf numFmtId="0" fontId="0" fillId="0" borderId="0" xfId="0" applyFont="1" applyBorder="1" applyAlignment="1"/>
    <xf numFmtId="0" fontId="8" fillId="6" borderId="1" xfId="0" applyFont="1" applyFill="1" applyBorder="1" applyAlignment="1"/>
    <xf numFmtId="0" fontId="8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Font="1" applyFill="1" applyBorder="1" applyAlignment="1" applyProtection="1">
      <alignment horizontal="center"/>
    </xf>
    <xf numFmtId="0" fontId="5" fillId="6" borderId="1" xfId="1" applyNumberFormat="1" applyFont="1" applyFill="1" applyBorder="1" applyAlignment="1" applyProtection="1">
      <alignment horizontal="center"/>
    </xf>
    <xf numFmtId="0" fontId="8" fillId="6" borderId="1" xfId="0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/>
    <xf numFmtId="164" fontId="4" fillId="6" borderId="1" xfId="1" applyFont="1" applyFill="1" applyBorder="1" applyAlignment="1" applyProtection="1">
      <alignment horizontal="center"/>
    </xf>
    <xf numFmtId="9" fontId="0" fillId="0" borderId="0" xfId="0" applyNumberFormat="1" applyFont="1" applyBorder="1" applyAlignment="1"/>
    <xf numFmtId="166" fontId="4" fillId="5" borderId="0" xfId="1" applyNumberFormat="1" applyFont="1" applyFill="1" applyBorder="1" applyAlignment="1" applyProtection="1">
      <alignment horizontal="center" vertical="center"/>
    </xf>
    <xf numFmtId="166" fontId="10" fillId="7" borderId="0" xfId="0" applyNumberFormat="1" applyFont="1" applyFill="1" applyAlignment="1">
      <alignment horizontal="center" vertical="center"/>
    </xf>
    <xf numFmtId="166" fontId="7" fillId="8" borderId="0" xfId="1" applyNumberFormat="1" applyFont="1" applyFill="1" applyBorder="1" applyAlignment="1" applyProtection="1">
      <alignment horizontal="center" vertical="center"/>
    </xf>
    <xf numFmtId="0" fontId="9" fillId="0" borderId="0" xfId="0" applyFont="1" applyAlignment="1"/>
    <xf numFmtId="164" fontId="9" fillId="0" borderId="0" xfId="0" applyNumberFormat="1" applyFont="1" applyAlignment="1"/>
    <xf numFmtId="164" fontId="12" fillId="0" borderId="0" xfId="0" applyNumberFormat="1" applyFont="1" applyAlignment="1">
      <alignment horizontal="right"/>
    </xf>
    <xf numFmtId="164" fontId="12" fillId="0" borderId="0" xfId="0" applyNumberFormat="1" applyFont="1" applyAlignment="1"/>
    <xf numFmtId="164" fontId="0" fillId="0" borderId="0" xfId="0" applyNumberFormat="1" applyFont="1" applyAlignment="1"/>
    <xf numFmtId="164" fontId="13" fillId="0" borderId="0" xfId="0" applyNumberFormat="1" applyFont="1" applyAlignment="1"/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right" vertical="center"/>
    </xf>
    <xf numFmtId="0" fontId="7" fillId="8" borderId="0" xfId="0" applyFont="1" applyFill="1" applyBorder="1" applyAlignment="1">
      <alignment horizontal="right" vertical="center"/>
    </xf>
    <xf numFmtId="0" fontId="11" fillId="6" borderId="1" xfId="0" applyFont="1" applyFill="1" applyBorder="1" applyAlignment="1"/>
    <xf numFmtId="0" fontId="4" fillId="5" borderId="6" xfId="0" applyFont="1" applyFill="1" applyBorder="1" applyAlignment="1">
      <alignment horizontal="right" vertical="center"/>
    </xf>
    <xf numFmtId="0" fontId="14" fillId="0" borderId="0" xfId="0" applyFont="1"/>
  </cellXfs>
  <cellStyles count="5">
    <cellStyle name="Moeda" xfId="1" builtinId="4"/>
    <cellStyle name="Normal" xfId="0" builtinId="0"/>
    <cellStyle name="Normal 2" xfId="2"/>
    <cellStyle name="Normal 2 2" xfId="3"/>
    <cellStyle name="Porcentagem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BF00"/>
      <rgbColor rgb="FFFF00FF"/>
      <rgbColor rgb="FF00FFFF"/>
      <rgbColor rgb="FFC9211E"/>
      <rgbColor rgb="FF008000"/>
      <rgbColor rgb="FF000080"/>
      <rgbColor rgb="FF808000"/>
      <rgbColor rgb="FF800080"/>
      <rgbColor rgb="FF008080"/>
      <rgbColor rgb="FFBFBFBF"/>
      <rgbColor rgb="FF808080"/>
      <rgbColor rgb="FFB2B2B2"/>
      <rgbColor rgb="FF953735"/>
      <rgbColor rgb="FFFDEADA"/>
      <rgbColor rgb="FFDBEEF4"/>
      <rgbColor rgb="FF660066"/>
      <rgbColor rgb="FFFCD5B5"/>
      <rgbColor rgb="FF2A6099"/>
      <rgbColor rgb="FFCCC1DA"/>
      <rgbColor rgb="FF000080"/>
      <rgbColor rgb="FFFF00FF"/>
      <rgbColor rgb="FFFFFF00"/>
      <rgbColor rgb="FF00FFFF"/>
      <rgbColor rgb="FFBF0041"/>
      <rgbColor rgb="FF800000"/>
      <rgbColor rgb="FF008080"/>
      <rgbColor rgb="FF0000FF"/>
      <rgbColor rgb="FF00CCFF"/>
      <rgbColor rgb="FFDEE6EF"/>
      <rgbColor rgb="FFE6E0EC"/>
      <rgbColor rgb="FFFFDBB6"/>
      <rgbColor rgb="FF93CDDD"/>
      <rgbColor rgb="FFF79E97"/>
      <rgbColor rgb="FFC4BD97"/>
      <rgbColor rgb="FFFAC090"/>
      <rgbColor rgb="FF3366FF"/>
      <rgbColor rgb="FF33CCCC"/>
      <rgbColor rgb="FF99CC00"/>
      <rgbColor rgb="FFFFC000"/>
      <rgbColor rgb="FFFF860D"/>
      <rgbColor rgb="FFFF8000"/>
      <rgbColor rgb="FF5983B0"/>
      <rgbColor rgb="FF999999"/>
      <rgbColor rgb="FF215968"/>
      <rgbColor rgb="FF339966"/>
      <rgbColor rgb="FF003300"/>
      <rgbColor rgb="FF333300"/>
      <rgbColor rgb="FF8D281E"/>
      <rgbColor rgb="FF984807"/>
      <rgbColor rgb="FF55308D"/>
      <rgbColor rgb="FF40315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BF00"/>
  </sheetPr>
  <dimension ref="A1:I29"/>
  <sheetViews>
    <sheetView tabSelected="1" topLeftCell="A7" zoomScaleNormal="100" workbookViewId="0">
      <selection activeCell="A22" sqref="A22"/>
    </sheetView>
  </sheetViews>
  <sheetFormatPr defaultColWidth="8.7109375" defaultRowHeight="12.75" x14ac:dyDescent="0.2"/>
  <cols>
    <col min="1" max="1" width="25.42578125" customWidth="1"/>
    <col min="2" max="2" width="38.28515625" customWidth="1"/>
    <col min="3" max="3" width="15" customWidth="1"/>
    <col min="4" max="4" width="15.7109375" customWidth="1"/>
    <col min="5" max="5" width="22" customWidth="1"/>
    <col min="6" max="6" width="19.5703125" customWidth="1"/>
    <col min="7" max="7" width="17.5703125" customWidth="1"/>
    <col min="8" max="8" width="15" customWidth="1"/>
  </cols>
  <sheetData>
    <row r="1" spans="1:9" ht="30.75" customHeight="1" x14ac:dyDescent="0.2">
      <c r="A1" s="41" t="s">
        <v>27</v>
      </c>
      <c r="B1" s="41"/>
      <c r="C1" s="41"/>
      <c r="D1" s="41"/>
      <c r="E1" s="41"/>
      <c r="F1" s="41"/>
      <c r="G1" s="41"/>
      <c r="H1" s="41"/>
    </row>
    <row r="2" spans="1:9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9" s="2" customFormat="1" x14ac:dyDescent="0.2">
      <c r="A3" s="42" t="s">
        <v>8</v>
      </c>
      <c r="B3" s="42"/>
      <c r="C3" s="42"/>
      <c r="D3" s="42"/>
      <c r="E3" s="42"/>
      <c r="F3" s="42"/>
      <c r="G3" s="42"/>
      <c r="H3" s="42"/>
    </row>
    <row r="4" spans="1:9" s="2" customFormat="1" x14ac:dyDescent="0.2">
      <c r="A4" s="3" t="s">
        <v>9</v>
      </c>
      <c r="B4" s="3" t="s">
        <v>10</v>
      </c>
      <c r="C4" s="3">
        <v>40</v>
      </c>
      <c r="D4" s="4">
        <v>0.375</v>
      </c>
      <c r="E4" s="5">
        <f>(H4*D4)</f>
        <v>1227.375</v>
      </c>
      <c r="F4" s="5">
        <f>(E4*C4)</f>
        <v>49095</v>
      </c>
      <c r="G4" s="3" t="s">
        <v>11</v>
      </c>
      <c r="H4" s="6">
        <v>3273</v>
      </c>
    </row>
    <row r="5" spans="1:9" s="2" customFormat="1" x14ac:dyDescent="0.2">
      <c r="A5" s="3" t="s">
        <v>12</v>
      </c>
      <c r="B5" s="3" t="s">
        <v>10</v>
      </c>
      <c r="C5" s="3">
        <v>4</v>
      </c>
      <c r="D5" s="4">
        <v>0.375</v>
      </c>
      <c r="E5" s="5">
        <f>(H5*D5)</f>
        <v>1227.375</v>
      </c>
      <c r="F5" s="5">
        <f>(E5*C5)</f>
        <v>4909.5</v>
      </c>
      <c r="G5" s="3" t="s">
        <v>11</v>
      </c>
      <c r="H5" s="6">
        <v>3273</v>
      </c>
    </row>
    <row r="6" spans="1:9" s="2" customFormat="1" x14ac:dyDescent="0.2">
      <c r="A6" s="7" t="s">
        <v>13</v>
      </c>
      <c r="B6" s="7" t="s">
        <v>28</v>
      </c>
      <c r="C6" s="7">
        <v>20</v>
      </c>
      <c r="D6" s="7">
        <v>1</v>
      </c>
      <c r="E6" s="8">
        <f>(H6*D6)</f>
        <v>3273</v>
      </c>
      <c r="F6" s="8">
        <f>(E6*C6)</f>
        <v>65460</v>
      </c>
      <c r="G6" s="7" t="s">
        <v>11</v>
      </c>
      <c r="H6" s="6">
        <v>3273</v>
      </c>
    </row>
    <row r="7" spans="1:9" s="2" customFormat="1" x14ac:dyDescent="0.2">
      <c r="A7" s="9" t="s">
        <v>14</v>
      </c>
      <c r="B7" s="10" t="s">
        <v>10</v>
      </c>
      <c r="C7" s="11">
        <v>8</v>
      </c>
      <c r="D7" s="10">
        <v>0.375</v>
      </c>
      <c r="E7" s="8">
        <f>(H7*D7)</f>
        <v>1227.375</v>
      </c>
      <c r="F7" s="12">
        <f>(E7*C7)</f>
        <v>9819</v>
      </c>
      <c r="G7" s="10" t="s">
        <v>11</v>
      </c>
      <c r="H7" s="6">
        <v>3273</v>
      </c>
    </row>
    <row r="8" spans="1:9" s="2" customFormat="1" x14ac:dyDescent="0.2">
      <c r="A8" s="13"/>
      <c r="B8" s="14"/>
      <c r="C8" s="14"/>
      <c r="D8" s="15"/>
      <c r="E8" s="16" t="s">
        <v>15</v>
      </c>
      <c r="F8" s="17">
        <f>SUM(F4:F7)</f>
        <v>129283.5</v>
      </c>
      <c r="G8" s="14"/>
      <c r="H8" s="18"/>
    </row>
    <row r="9" spans="1:9" x14ac:dyDescent="0.2">
      <c r="A9" s="19"/>
      <c r="B9" s="45" t="s">
        <v>16</v>
      </c>
      <c r="C9" s="45"/>
      <c r="D9" s="45"/>
      <c r="E9" s="45"/>
      <c r="F9" s="45"/>
      <c r="G9" s="20"/>
      <c r="H9" s="20"/>
      <c r="I9" s="21"/>
    </row>
    <row r="10" spans="1:9" x14ac:dyDescent="0.2">
      <c r="A10" s="19"/>
      <c r="B10" s="22" t="s">
        <v>17</v>
      </c>
      <c r="C10" s="23">
        <v>1</v>
      </c>
      <c r="D10" s="24">
        <v>4</v>
      </c>
      <c r="E10" s="25">
        <v>250</v>
      </c>
      <c r="F10" s="25">
        <v>1000</v>
      </c>
      <c r="G10" s="20"/>
      <c r="H10" s="20"/>
      <c r="I10" s="21"/>
    </row>
    <row r="11" spans="1:9" x14ac:dyDescent="0.2">
      <c r="A11" s="19"/>
      <c r="B11" s="22" t="s">
        <v>18</v>
      </c>
      <c r="C11" s="23">
        <v>4</v>
      </c>
      <c r="D11" s="24">
        <v>4</v>
      </c>
      <c r="E11" s="25">
        <v>250</v>
      </c>
      <c r="F11" s="25">
        <v>4000</v>
      </c>
      <c r="G11" s="20"/>
      <c r="H11" s="20"/>
      <c r="I11" s="21"/>
    </row>
    <row r="12" spans="1:9" x14ac:dyDescent="0.2">
      <c r="A12" s="19"/>
      <c r="B12" s="22" t="s">
        <v>19</v>
      </c>
      <c r="C12" s="23">
        <v>1</v>
      </c>
      <c r="D12" s="24">
        <v>1</v>
      </c>
      <c r="E12" s="26" t="s">
        <v>20</v>
      </c>
      <c r="F12" s="26" t="s">
        <v>20</v>
      </c>
      <c r="G12" s="20"/>
      <c r="H12" s="20"/>
      <c r="I12" s="21"/>
    </row>
    <row r="13" spans="1:9" s="2" customFormat="1" x14ac:dyDescent="0.2">
      <c r="A13" s="19"/>
      <c r="B13" s="22" t="s">
        <v>21</v>
      </c>
      <c r="C13" s="23">
        <v>2</v>
      </c>
      <c r="D13" s="24">
        <v>4</v>
      </c>
      <c r="E13" s="25">
        <v>1000</v>
      </c>
      <c r="F13" s="25">
        <v>8000</v>
      </c>
      <c r="G13" s="20"/>
      <c r="H13" s="20"/>
      <c r="I13" s="21"/>
    </row>
    <row r="14" spans="1:9" x14ac:dyDescent="0.2">
      <c r="A14" s="19"/>
      <c r="B14" s="22" t="s">
        <v>22</v>
      </c>
      <c r="C14" s="23" t="s">
        <v>20</v>
      </c>
      <c r="D14" s="27" t="s">
        <v>20</v>
      </c>
      <c r="E14" s="28" t="s">
        <v>20</v>
      </c>
      <c r="F14" s="28" t="s">
        <v>20</v>
      </c>
      <c r="G14" s="20"/>
      <c r="H14" s="20"/>
      <c r="I14" s="21"/>
    </row>
    <row r="15" spans="1:9" s="2" customFormat="1" x14ac:dyDescent="0.2">
      <c r="A15" s="19"/>
      <c r="B15" s="22" t="s">
        <v>23</v>
      </c>
      <c r="C15" s="23">
        <v>1</v>
      </c>
      <c r="D15" s="24">
        <v>4</v>
      </c>
      <c r="E15" s="25">
        <v>250</v>
      </c>
      <c r="F15" s="25">
        <v>1000</v>
      </c>
      <c r="G15" s="20"/>
      <c r="H15" s="20"/>
      <c r="I15" s="21"/>
    </row>
    <row r="16" spans="1:9" x14ac:dyDescent="0.2">
      <c r="A16" s="21"/>
      <c r="B16" s="29"/>
      <c r="C16" s="29"/>
      <c r="D16" s="29"/>
      <c r="E16" s="30" t="s">
        <v>15</v>
      </c>
      <c r="F16" s="30">
        <f>SUM(F10:F15)</f>
        <v>14000</v>
      </c>
      <c r="G16" s="21"/>
      <c r="H16" s="21"/>
      <c r="I16" s="21"/>
    </row>
    <row r="17" spans="1:9" x14ac:dyDescent="0.2">
      <c r="A17" s="21"/>
      <c r="B17" s="21"/>
      <c r="C17" s="21"/>
      <c r="D17" s="21"/>
      <c r="E17" s="21"/>
      <c r="F17" s="31"/>
      <c r="G17" s="21"/>
      <c r="H17" s="21"/>
      <c r="I17" s="21"/>
    </row>
    <row r="18" spans="1:9" x14ac:dyDescent="0.2">
      <c r="A18" s="46" t="s">
        <v>24</v>
      </c>
      <c r="B18" s="46"/>
      <c r="C18" s="46"/>
      <c r="D18" s="46"/>
      <c r="E18" s="46"/>
      <c r="F18" s="32">
        <f>SUM(F8)</f>
        <v>129283.5</v>
      </c>
      <c r="G18" s="21"/>
      <c r="H18" s="21"/>
      <c r="I18" s="21"/>
    </row>
    <row r="19" spans="1:9" x14ac:dyDescent="0.2">
      <c r="A19" s="43" t="s">
        <v>25</v>
      </c>
      <c r="B19" s="43"/>
      <c r="C19" s="43"/>
      <c r="D19" s="43"/>
      <c r="E19" s="43"/>
      <c r="F19" s="33">
        <f>F16</f>
        <v>14000</v>
      </c>
      <c r="G19" s="20"/>
      <c r="H19" s="20"/>
      <c r="I19" s="21"/>
    </row>
    <row r="20" spans="1:9" x14ac:dyDescent="0.2">
      <c r="A20" s="44" t="s">
        <v>26</v>
      </c>
      <c r="B20" s="44"/>
      <c r="C20" s="44"/>
      <c r="D20" s="44"/>
      <c r="E20" s="44"/>
      <c r="F20" s="34">
        <f>SUM(F18:F19)</f>
        <v>143283.5</v>
      </c>
      <c r="G20" s="35"/>
      <c r="H20" s="35"/>
    </row>
    <row r="21" spans="1:9" x14ac:dyDescent="0.2">
      <c r="A21" s="35"/>
      <c r="B21" s="35"/>
      <c r="C21" s="35"/>
      <c r="D21" s="35"/>
      <c r="E21" s="36"/>
      <c r="F21" s="36"/>
      <c r="G21" s="35"/>
      <c r="H21" s="35"/>
    </row>
    <row r="22" spans="1:9" x14ac:dyDescent="0.2">
      <c r="A22" s="47" t="s">
        <v>29</v>
      </c>
      <c r="B22" s="35"/>
      <c r="C22" s="35"/>
      <c r="D22" s="35"/>
      <c r="E22" s="36"/>
      <c r="F22" s="36"/>
      <c r="G22" s="35"/>
      <c r="H22" s="35"/>
    </row>
    <row r="23" spans="1:9" x14ac:dyDescent="0.2">
      <c r="A23" s="35"/>
      <c r="B23" s="35"/>
      <c r="C23" s="35"/>
      <c r="D23" s="35"/>
      <c r="E23" s="36"/>
      <c r="F23" s="36"/>
      <c r="G23" s="35"/>
      <c r="H23" s="35"/>
    </row>
    <row r="24" spans="1:9" x14ac:dyDescent="0.2">
      <c r="A24" s="35"/>
      <c r="B24" s="35"/>
      <c r="C24" s="35"/>
      <c r="D24" s="35"/>
      <c r="E24" s="36"/>
      <c r="F24" s="36"/>
      <c r="G24" s="35"/>
      <c r="H24" s="35"/>
    </row>
    <row r="25" spans="1:9" x14ac:dyDescent="0.2">
      <c r="A25" s="35"/>
      <c r="B25" s="35"/>
      <c r="C25" s="35"/>
      <c r="D25" s="35"/>
      <c r="E25" s="37"/>
      <c r="F25" s="38"/>
      <c r="G25" s="36"/>
      <c r="H25" s="35"/>
    </row>
    <row r="26" spans="1:9" x14ac:dyDescent="0.2">
      <c r="A26" s="2"/>
      <c r="B26" s="35"/>
      <c r="C26" s="2"/>
      <c r="D26" s="2"/>
      <c r="E26" s="39"/>
      <c r="F26" s="40"/>
      <c r="G26" s="2"/>
      <c r="H26" s="2"/>
    </row>
    <row r="27" spans="1:9" x14ac:dyDescent="0.2">
      <c r="A27" s="2"/>
      <c r="B27" s="35"/>
      <c r="C27" s="2"/>
      <c r="D27" s="2"/>
      <c r="E27" s="2"/>
      <c r="F27" s="40"/>
      <c r="G27" s="2"/>
      <c r="H27" s="2"/>
    </row>
    <row r="28" spans="1:9" x14ac:dyDescent="0.2">
      <c r="A28" s="2"/>
      <c r="B28" s="2"/>
      <c r="C28" s="2"/>
      <c r="D28" s="2"/>
      <c r="E28" s="2"/>
      <c r="F28" s="2"/>
      <c r="G28" s="2"/>
      <c r="H28" s="2"/>
    </row>
    <row r="29" spans="1:9" x14ac:dyDescent="0.2">
      <c r="A29" s="2"/>
      <c r="B29" s="2"/>
      <c r="C29" s="2"/>
      <c r="D29" s="2"/>
      <c r="E29" s="2"/>
      <c r="F29" s="2"/>
      <c r="G29" s="2"/>
      <c r="H29" s="2"/>
    </row>
  </sheetData>
  <mergeCells count="6">
    <mergeCell ref="A1:H1"/>
    <mergeCell ref="A3:H3"/>
    <mergeCell ref="A19:E19"/>
    <mergeCell ref="A20:E20"/>
    <mergeCell ref="B9:F9"/>
    <mergeCell ref="A18:E18"/>
  </mergeCells>
  <pageMargins left="0.51180555555555596" right="0.51180555555555596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ESTAÇÃO PAJUÇARA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Rodrigues de Morais Neto</dc:creator>
  <dc:description/>
  <cp:lastModifiedBy>Alice Aghinoni Fantin</cp:lastModifiedBy>
  <cp:revision>17</cp:revision>
  <cp:lastPrinted>2018-10-24T21:07:46Z</cp:lastPrinted>
  <dcterms:created xsi:type="dcterms:W3CDTF">2016-10-19T21:26:41Z</dcterms:created>
  <dcterms:modified xsi:type="dcterms:W3CDTF">2023-10-20T19:37:52Z</dcterms:modified>
  <dc:language>pt-BR</dc:language>
</cp:coreProperties>
</file>